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filterPrivacy="1" autoCompressPictures="0"/>
  <bookViews>
    <workbookView xWindow="120" yWindow="100" windowWidth="15120" windowHeight="8020"/>
  </bookViews>
  <sheets>
    <sheet name="Лист1" sheetId="1" r:id="rId1"/>
  </sheets>
  <definedNames>
    <definedName name="_xlnm.Print_Area" localSheetId="0">Лист1!$A$1:$I$24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1" l="1"/>
  <c r="F13" i="1"/>
  <c r="E12" i="1"/>
  <c r="E13" i="1"/>
  <c r="F11" i="1"/>
  <c r="E11" i="1"/>
  <c r="F8" i="1"/>
  <c r="F7" i="1"/>
  <c r="E7" i="1"/>
  <c r="E8" i="1"/>
  <c r="F6" i="1"/>
  <c r="F9" i="1"/>
  <c r="E6" i="1"/>
  <c r="E9" i="1"/>
  <c r="F14" i="1"/>
  <c r="F15" i="1"/>
  <c r="E14" i="1"/>
</calcChain>
</file>

<file path=xl/sharedStrings.xml><?xml version="1.0" encoding="utf-8"?>
<sst xmlns="http://schemas.openxmlformats.org/spreadsheetml/2006/main" count="50" uniqueCount="41">
  <si>
    <t>Название блюда, выход</t>
  </si>
  <si>
    <t>Комментарии</t>
  </si>
  <si>
    <t>БК</t>
  </si>
  <si>
    <t>Шеф-повар</t>
  </si>
  <si>
    <t>Управляющий</t>
  </si>
  <si>
    <t>КК
стал</t>
  </si>
  <si>
    <t>САЛАТЫ</t>
  </si>
  <si>
    <t>БЛЮДА ИЗ МЯСА</t>
  </si>
  <si>
    <t>Общий  КК по МЕНЮ</t>
  </si>
  <si>
    <t xml:space="preserve"> -</t>
  </si>
  <si>
    <t>Срок возвращения кост коэффициента к нормальным показателям (3,3)</t>
  </si>
  <si>
    <t>КК
был</t>
  </si>
  <si>
    <t>3,3</t>
  </si>
  <si>
    <t>Греческий,
280 г</t>
  </si>
  <si>
    <t>Оливье, 240 г</t>
  </si>
  <si>
    <t>Подорожала говядина</t>
  </si>
  <si>
    <t>Общий  КК по группе САЛАТЫ</t>
  </si>
  <si>
    <t>Стейк «Рибай»</t>
  </si>
  <si>
    <t>Свинина по- французски</t>
  </si>
  <si>
    <t>Бефстроганов</t>
  </si>
  <si>
    <t>Общий  КК по группе БЛЮДА ИЗ МЯСА</t>
  </si>
  <si>
    <r>
      <rPr>
        <sz val="12"/>
        <color rgb="FF363435"/>
        <rFont val="Arial"/>
        <family val="2"/>
        <charset val="204"/>
      </rPr>
      <t>Общий  КК по МЕНЮ</t>
    </r>
  </si>
  <si>
    <r>
      <t xml:space="preserve">Таблица R.6. </t>
    </r>
    <r>
      <rPr>
        <b/>
        <sz val="14"/>
        <color theme="1"/>
        <rFont val="Arial"/>
        <family val="2"/>
        <charset val="204"/>
      </rPr>
      <t>«Работа с кост коэффициентом (КК) в заведении»</t>
    </r>
  </si>
  <si>
    <t>Цезарь с курицей,
 240 г</t>
  </si>
  <si>
    <t>Подорожала куриная грудка</t>
  </si>
  <si>
    <t>Проработать</t>
  </si>
  <si>
    <t>Подешевела свинина, пред- лагаю закупить запас</t>
  </si>
  <si>
    <t>Сделать  предоплату на объем до конца года. С шеф-поваром согласен</t>
  </si>
  <si>
    <t>Предлагаю демпенгануть цену до коста 3,3 и увеличить продажи</t>
  </si>
  <si>
    <t>Жду  от менеджера по закупкам более дешёвый вариант на проработку</t>
  </si>
  <si>
    <t>Уменьшить выход и убрать гарнир</t>
  </si>
  <si>
    <t>Проработать три вида: курица, говядина+индейка,
уменьшенная говядина</t>
  </si>
  <si>
    <t>Уменьшить выход куриной грудки, изменить  по-
дачу, добавить сухариков и салат</t>
  </si>
  <si>
    <t>Сделать «микс» говядина+ перепелка или  индейка, уменьшить  выход мяса, увеличить овощи</t>
  </si>
  <si>
    <t>На общем собрании принято решение в случае неисправления ситуации предложенными мерами увеличить продажную цену
на "Греческий салат" до 225 руб. Анализ рынка  конкурентов это позволяет</t>
  </si>
  <si>
    <t>Если дешёвый вариант не устроит, поднимаем цену и делаем в подарок бокал вина</t>
  </si>
  <si>
    <t>На общем собрании принято решение помочь менеджеру по закупке с мониторингом рынка  говядины. Закупить  свинину до конца  года и оставить ее по договору ответственного хранения на складе поставщика.
Предоплата 15%</t>
  </si>
  <si>
    <r>
      <t xml:space="preserve">1) Данная таблица приведена в качестве примера из книги R "Кост-коэффициент"
2) Адаптируйте ее для себя - внесите свои данные!
3) Желаем Вам приятного пользования!
</t>
    </r>
    <r>
      <rPr>
        <sz val="12"/>
        <rFont val="Arial"/>
        <family val="2"/>
        <charset val="204"/>
      </rPr>
      <t>4)</t>
    </r>
    <r>
      <rPr>
        <b/>
        <sz val="12"/>
        <color rgb="FFFF0000"/>
        <rFont val="Arial"/>
        <family val="2"/>
        <charset val="204"/>
      </rPr>
      <t xml:space="preserve"> ВНИМАНИЕ: НЕЛЬЗЯ УДАЛЯТЬ ИЛИ РЕДАКТИРОВАТЬ СТРОКИ, ВЫДЕЛЕННЫЕ ОРАНЖЕВЫМ ЦВЕТОМ - ОНИ СОДЕРЖАТ ФОРМУЛЫ ДЛЯ РАСЧЕТА!</t>
    </r>
  </si>
  <si>
    <t>с/с была, руб.</t>
  </si>
  <si>
    <t>с/с стала, руб.</t>
  </si>
  <si>
    <t>Продажная 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</si>
</sst>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i/>
      <sz val="7"/>
      <color rgb="FF363435"/>
      <name val="Times New Roman"/>
      <family val="1"/>
      <charset val="204"/>
    </font>
    <font>
      <b/>
      <sz val="12"/>
      <color rgb="FF363435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rgb="FF363435"/>
      <name val="Arial"/>
      <family val="2"/>
      <charset val="204"/>
    </font>
    <font>
      <sz val="12"/>
      <color rgb="FF363435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rgb="FF363435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i/>
      <sz val="12"/>
      <color rgb="FF363435"/>
      <name val="Arial"/>
      <family val="2"/>
      <charset val="204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63435"/>
      </left>
      <right style="thin">
        <color rgb="FF363435"/>
      </right>
      <top style="thin">
        <color rgb="FF363435"/>
      </top>
      <bottom style="thin">
        <color rgb="FF363435"/>
      </bottom>
      <diagonal/>
    </border>
    <border>
      <left style="thin">
        <color auto="1"/>
      </left>
      <right/>
      <top style="thin">
        <color rgb="FF363435"/>
      </top>
      <bottom style="thin">
        <color auto="1"/>
      </bottom>
      <diagonal/>
    </border>
    <border>
      <left/>
      <right/>
      <top style="thin">
        <color rgb="FF363435"/>
      </top>
      <bottom style="thin">
        <color auto="1"/>
      </bottom>
      <diagonal/>
    </border>
    <border>
      <left/>
      <right style="thin">
        <color rgb="FF363435"/>
      </right>
      <top style="thin">
        <color rgb="FF363435"/>
      </top>
      <bottom style="thin">
        <color auto="1"/>
      </bottom>
      <diagonal/>
    </border>
    <border>
      <left/>
      <right/>
      <top/>
      <bottom style="thin">
        <color rgb="FFFF3300"/>
      </bottom>
      <diagonal/>
    </border>
    <border>
      <left style="medium">
        <color rgb="FFFF3300"/>
      </left>
      <right/>
      <top style="medium">
        <color rgb="FFFF3300"/>
      </top>
      <bottom/>
      <diagonal/>
    </border>
    <border>
      <left/>
      <right/>
      <top style="medium">
        <color rgb="FFFF3300"/>
      </top>
      <bottom/>
      <diagonal/>
    </border>
    <border>
      <left/>
      <right style="medium">
        <color rgb="FFFF3300"/>
      </right>
      <top style="medium">
        <color rgb="FFFF3300"/>
      </top>
      <bottom/>
      <diagonal/>
    </border>
    <border>
      <left style="medium">
        <color rgb="FFFF3300"/>
      </left>
      <right/>
      <top/>
      <bottom/>
      <diagonal/>
    </border>
    <border>
      <left/>
      <right style="medium">
        <color rgb="FFFF3300"/>
      </right>
      <top/>
      <bottom/>
      <diagonal/>
    </border>
    <border>
      <left style="medium">
        <color rgb="FFFF3300"/>
      </left>
      <right/>
      <top/>
      <bottom style="medium">
        <color rgb="FFFF3300"/>
      </bottom>
      <diagonal/>
    </border>
    <border>
      <left/>
      <right/>
      <top/>
      <bottom style="medium">
        <color rgb="FFFF3300"/>
      </bottom>
      <diagonal/>
    </border>
    <border>
      <left/>
      <right style="medium">
        <color rgb="FFFF3300"/>
      </right>
      <top/>
      <bottom style="medium">
        <color rgb="FFFF33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9" xfId="0" applyBorder="1"/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  <color rgb="FFCCFFCC"/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view="pageBreakPreview" zoomScale="60" workbookViewId="0">
      <selection activeCell="F36" sqref="F36"/>
    </sheetView>
  </sheetViews>
  <sheetFormatPr baseColWidth="10" defaultColWidth="8.7109375" defaultRowHeight="14" x14ac:dyDescent="0"/>
  <cols>
    <col min="1" max="1" width="26.140625" customWidth="1"/>
    <col min="2" max="7" width="19.28515625" customWidth="1"/>
    <col min="8" max="8" width="24.140625" customWidth="1"/>
    <col min="9" max="9" width="27.5703125" customWidth="1"/>
  </cols>
  <sheetData>
    <row r="1" spans="1:10" ht="17">
      <c r="A1" s="22" t="s">
        <v>22</v>
      </c>
      <c r="B1" s="22"/>
      <c r="C1" s="22"/>
      <c r="D1" s="22"/>
      <c r="E1" s="22"/>
      <c r="F1" s="22"/>
      <c r="G1" s="22"/>
      <c r="H1" s="22"/>
      <c r="I1" s="22"/>
    </row>
    <row r="3" spans="1:10" ht="15">
      <c r="A3" s="48" t="s">
        <v>0</v>
      </c>
      <c r="B3" s="48" t="s">
        <v>40</v>
      </c>
      <c r="C3" s="48" t="s">
        <v>38</v>
      </c>
      <c r="D3" s="48" t="s">
        <v>39</v>
      </c>
      <c r="E3" s="14" t="s">
        <v>11</v>
      </c>
      <c r="F3" s="14" t="s">
        <v>5</v>
      </c>
      <c r="G3" s="15" t="s">
        <v>1</v>
      </c>
      <c r="H3" s="16"/>
      <c r="I3" s="17"/>
    </row>
    <row r="4" spans="1:10" ht="19.75" customHeight="1">
      <c r="A4" s="48"/>
      <c r="B4" s="48"/>
      <c r="C4" s="48"/>
      <c r="D4" s="48"/>
      <c r="E4" s="14"/>
      <c r="F4" s="14"/>
      <c r="G4" s="7" t="s">
        <v>2</v>
      </c>
      <c r="H4" s="7" t="s">
        <v>3</v>
      </c>
      <c r="I4" s="7" t="s">
        <v>4</v>
      </c>
    </row>
    <row r="5" spans="1:10" ht="21.5" customHeight="1">
      <c r="A5" s="18" t="s">
        <v>6</v>
      </c>
      <c r="B5" s="19"/>
      <c r="C5" s="19"/>
      <c r="D5" s="19"/>
      <c r="E5" s="19"/>
      <c r="F5" s="20"/>
      <c r="G5" s="21" t="s">
        <v>24</v>
      </c>
      <c r="H5" s="21" t="s">
        <v>32</v>
      </c>
      <c r="I5" s="21" t="s">
        <v>25</v>
      </c>
    </row>
    <row r="6" spans="1:10" ht="58.75" customHeight="1">
      <c r="A6" s="5" t="s">
        <v>23</v>
      </c>
      <c r="B6" s="13">
        <v>264</v>
      </c>
      <c r="C6" s="13">
        <v>80</v>
      </c>
      <c r="D6" s="13">
        <v>90</v>
      </c>
      <c r="E6" s="49">
        <f>B6/C6</f>
        <v>3.3</v>
      </c>
      <c r="F6" s="49">
        <f>B6/D6</f>
        <v>2.9333333333333331</v>
      </c>
      <c r="G6" s="21"/>
      <c r="H6" s="21"/>
      <c r="I6" s="21"/>
    </row>
    <row r="7" spans="1:10" ht="30">
      <c r="A7" s="5" t="s">
        <v>13</v>
      </c>
      <c r="B7" s="13">
        <v>198</v>
      </c>
      <c r="C7" s="13">
        <v>60</v>
      </c>
      <c r="D7" s="13">
        <v>60</v>
      </c>
      <c r="E7" s="49">
        <f t="shared" ref="E7:E8" si="0">B7/C7</f>
        <v>3.3</v>
      </c>
      <c r="F7" s="49">
        <f>B7/D7</f>
        <v>3.3</v>
      </c>
      <c r="G7" s="3" t="s">
        <v>9</v>
      </c>
      <c r="H7" s="3" t="s">
        <v>9</v>
      </c>
      <c r="I7" s="3" t="s">
        <v>9</v>
      </c>
    </row>
    <row r="8" spans="1:10" ht="99.5" customHeight="1">
      <c r="A8" s="5" t="s">
        <v>14</v>
      </c>
      <c r="B8" s="13">
        <v>136</v>
      </c>
      <c r="C8" s="13">
        <v>40</v>
      </c>
      <c r="D8" s="13">
        <v>50</v>
      </c>
      <c r="E8" s="49">
        <f t="shared" si="0"/>
        <v>3.4</v>
      </c>
      <c r="F8" s="49">
        <f>B8/D8</f>
        <v>2.72</v>
      </c>
      <c r="G8" s="4" t="s">
        <v>15</v>
      </c>
      <c r="H8" s="4" t="s">
        <v>33</v>
      </c>
      <c r="I8" s="4" t="s">
        <v>31</v>
      </c>
    </row>
    <row r="9" spans="1:10" ht="70.75" customHeight="1">
      <c r="A9" s="47" t="s">
        <v>16</v>
      </c>
      <c r="B9" s="47" t="s">
        <v>16</v>
      </c>
      <c r="C9" s="47" t="s">
        <v>16</v>
      </c>
      <c r="D9" s="47" t="s">
        <v>16</v>
      </c>
      <c r="E9" s="49">
        <f>(E6+E7+E8)/3</f>
        <v>3.3333333333333335</v>
      </c>
      <c r="F9" s="49">
        <f>(F6+F7+F8)/3</f>
        <v>2.9844444444444442</v>
      </c>
      <c r="G9" s="35" t="s">
        <v>34</v>
      </c>
      <c r="H9" s="36"/>
      <c r="I9" s="37"/>
    </row>
    <row r="10" spans="1:10" ht="27" customHeight="1">
      <c r="A10" s="38" t="s">
        <v>7</v>
      </c>
      <c r="B10" s="39"/>
      <c r="C10" s="39"/>
      <c r="D10" s="39"/>
      <c r="E10" s="39"/>
      <c r="F10" s="40"/>
      <c r="G10" s="21" t="s">
        <v>15</v>
      </c>
      <c r="H10" s="21" t="s">
        <v>29</v>
      </c>
      <c r="I10" s="21" t="s">
        <v>35</v>
      </c>
    </row>
    <row r="11" spans="1:10" ht="39.5" customHeight="1">
      <c r="A11" s="5" t="s">
        <v>17</v>
      </c>
      <c r="B11" s="13">
        <v>1188</v>
      </c>
      <c r="C11" s="13">
        <v>360</v>
      </c>
      <c r="D11" s="13">
        <v>399</v>
      </c>
      <c r="E11" s="49">
        <f>B11/C11</f>
        <v>3.3</v>
      </c>
      <c r="F11" s="49">
        <f>B11/D11</f>
        <v>2.9774436090225564</v>
      </c>
      <c r="G11" s="21"/>
      <c r="H11" s="21"/>
      <c r="I11" s="21"/>
    </row>
    <row r="12" spans="1:10" ht="77.5" customHeight="1">
      <c r="A12" s="5" t="s">
        <v>18</v>
      </c>
      <c r="B12" s="13">
        <v>297</v>
      </c>
      <c r="C12" s="13">
        <v>90</v>
      </c>
      <c r="D12" s="13">
        <v>75</v>
      </c>
      <c r="E12" s="49">
        <f t="shared" ref="E12:E13" si="1">B12/C12</f>
        <v>3.3</v>
      </c>
      <c r="F12" s="49">
        <f t="shared" ref="F12:F13" si="2">B12/D12</f>
        <v>3.96</v>
      </c>
      <c r="G12" s="4" t="s">
        <v>26</v>
      </c>
      <c r="H12" s="6" t="s">
        <v>28</v>
      </c>
      <c r="I12" s="6" t="s">
        <v>27</v>
      </c>
    </row>
    <row r="13" spans="1:10" ht="36.5" customHeight="1">
      <c r="A13" s="5" t="s">
        <v>19</v>
      </c>
      <c r="B13" s="13">
        <v>264</v>
      </c>
      <c r="C13" s="13">
        <v>80</v>
      </c>
      <c r="D13" s="13">
        <v>95</v>
      </c>
      <c r="E13" s="49">
        <f t="shared" si="1"/>
        <v>3.3</v>
      </c>
      <c r="F13" s="49">
        <f t="shared" si="2"/>
        <v>2.7789473684210528</v>
      </c>
      <c r="G13" s="4" t="s">
        <v>15</v>
      </c>
      <c r="H13" s="6" t="s">
        <v>30</v>
      </c>
      <c r="I13" s="6" t="s">
        <v>25</v>
      </c>
    </row>
    <row r="14" spans="1:10" ht="84" customHeight="1">
      <c r="A14" s="41" t="s">
        <v>20</v>
      </c>
      <c r="B14" s="42"/>
      <c r="C14" s="42"/>
      <c r="D14" s="43"/>
      <c r="E14" s="49">
        <f>(E11+E12+E13)/3</f>
        <v>3.2999999999999994</v>
      </c>
      <c r="F14" s="49">
        <f>(F11+F12+F13)/3</f>
        <v>3.2387969924812032</v>
      </c>
      <c r="G14" s="35" t="s">
        <v>36</v>
      </c>
      <c r="H14" s="36"/>
      <c r="I14" s="37"/>
      <c r="J14" s="1"/>
    </row>
    <row r="15" spans="1:10" ht="45" customHeight="1">
      <c r="A15" s="44" t="s">
        <v>8</v>
      </c>
      <c r="B15" s="45"/>
      <c r="C15" s="45"/>
      <c r="D15" s="46"/>
      <c r="E15" s="50" t="s">
        <v>12</v>
      </c>
      <c r="F15" s="50">
        <f>(F9+F14)/2</f>
        <v>3.1116207184628237</v>
      </c>
      <c r="G15" s="23" t="s">
        <v>10</v>
      </c>
      <c r="H15" s="24" t="s">
        <v>21</v>
      </c>
      <c r="I15" s="25" t="s">
        <v>21</v>
      </c>
      <c r="J15" s="1"/>
    </row>
    <row r="16" spans="1:10" ht="22.75" customHeight="1">
      <c r="A16" s="9"/>
      <c r="B16" s="9"/>
      <c r="C16" s="9"/>
      <c r="D16" s="9"/>
      <c r="E16" s="11"/>
      <c r="F16" s="12"/>
      <c r="G16" s="10"/>
      <c r="H16" s="10"/>
      <c r="I16" s="10"/>
      <c r="J16" s="1"/>
    </row>
    <row r="17" spans="1:12" ht="15" thickBot="1">
      <c r="J17" s="2"/>
    </row>
    <row r="18" spans="1:12" ht="14.5" customHeight="1">
      <c r="A18" s="26" t="s">
        <v>37</v>
      </c>
      <c r="B18" s="27"/>
      <c r="C18" s="27"/>
      <c r="D18" s="27"/>
      <c r="E18" s="27"/>
      <c r="F18" s="27"/>
      <c r="G18" s="27"/>
      <c r="H18" s="27"/>
      <c r="I18" s="28"/>
    </row>
    <row r="19" spans="1:12" ht="14.5" customHeight="1">
      <c r="A19" s="29"/>
      <c r="B19" s="30"/>
      <c r="C19" s="30"/>
      <c r="D19" s="30"/>
      <c r="E19" s="30"/>
      <c r="F19" s="30"/>
      <c r="G19" s="30"/>
      <c r="H19" s="30"/>
      <c r="I19" s="31"/>
    </row>
    <row r="20" spans="1:12" ht="14.5" customHeight="1">
      <c r="A20" s="29"/>
      <c r="B20" s="30"/>
      <c r="C20" s="30"/>
      <c r="D20" s="30"/>
      <c r="E20" s="30"/>
      <c r="F20" s="30"/>
      <c r="G20" s="30"/>
      <c r="H20" s="30"/>
      <c r="I20" s="31"/>
    </row>
    <row r="21" spans="1:12" ht="14.5" customHeight="1">
      <c r="A21" s="29"/>
      <c r="B21" s="30"/>
      <c r="C21" s="30"/>
      <c r="D21" s="30"/>
      <c r="E21" s="30"/>
      <c r="F21" s="30"/>
      <c r="G21" s="30"/>
      <c r="H21" s="30"/>
      <c r="I21" s="31"/>
    </row>
    <row r="22" spans="1:12" ht="14.5" customHeight="1">
      <c r="A22" s="29"/>
      <c r="B22" s="30"/>
      <c r="C22" s="30"/>
      <c r="D22" s="30"/>
      <c r="E22" s="30"/>
      <c r="F22" s="30"/>
      <c r="G22" s="30"/>
      <c r="H22" s="30"/>
      <c r="I22" s="31"/>
      <c r="L22" s="8"/>
    </row>
    <row r="23" spans="1:12" ht="14.5" customHeight="1">
      <c r="A23" s="29"/>
      <c r="B23" s="30"/>
      <c r="C23" s="30"/>
      <c r="D23" s="30"/>
      <c r="E23" s="30"/>
      <c r="F23" s="30"/>
      <c r="G23" s="30"/>
      <c r="H23" s="30"/>
      <c r="I23" s="31"/>
      <c r="J23" s="2"/>
    </row>
    <row r="24" spans="1:12" ht="15" customHeight="1" thickBot="1">
      <c r="A24" s="32"/>
      <c r="B24" s="33"/>
      <c r="C24" s="33"/>
      <c r="D24" s="33"/>
      <c r="E24" s="33"/>
      <c r="F24" s="33"/>
      <c r="G24" s="33"/>
      <c r="H24" s="33"/>
      <c r="I24" s="34"/>
    </row>
  </sheetData>
  <mergeCells count="23">
    <mergeCell ref="A1:I1"/>
    <mergeCell ref="G15:I15"/>
    <mergeCell ref="A18:I24"/>
    <mergeCell ref="G10:G11"/>
    <mergeCell ref="H10:H11"/>
    <mergeCell ref="I10:I11"/>
    <mergeCell ref="G14:I14"/>
    <mergeCell ref="A10:F10"/>
    <mergeCell ref="A14:D14"/>
    <mergeCell ref="A15:D15"/>
    <mergeCell ref="A9:D9"/>
    <mergeCell ref="G9:I9"/>
    <mergeCell ref="A3:A4"/>
    <mergeCell ref="B3:B4"/>
    <mergeCell ref="C3:C4"/>
    <mergeCell ref="D3:D4"/>
    <mergeCell ref="E3:E4"/>
    <mergeCell ref="F3:F4"/>
    <mergeCell ref="G3:I3"/>
    <mergeCell ref="A5:F5"/>
    <mergeCell ref="G5:G6"/>
    <mergeCell ref="H5:H6"/>
    <mergeCell ref="I5:I6"/>
  </mergeCells>
  <pageMargins left="0.7" right="0.7" top="0.75" bottom="0.75" header="0.3" footer="0.3"/>
  <pageSetup paperSize="9" scale="45" orientation="portrait" horizontalDpi="180" verticalDpi="180"/>
  <rowBreaks count="1" manualBreakCount="1">
    <brk id="17" max="8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2018-10-14T11:21:13Z</dcterms:modified>
</cp:coreProperties>
</file>